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<sst xmlns="http://schemas.openxmlformats.org/spreadsheetml/2006/main" count="162" uniqueCount="89">
  <si>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</si>
  <si>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</si>
  <si>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</si>
  <si>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</si>
  <si>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</si>
  <si>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</si>
  <si>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</si>
  <si>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</si>
  <si>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</si>
  <si>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</si>
  <si>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</si>
  <si>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</si>
  <si>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</si>
  <si>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</si>
  <si>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</si>
  <si>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</si>
  <si>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</si>
  <si>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</si>
  <si>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</si>
  <si>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</si>
  <si>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</si>
  <si>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</si>
  <si>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</si>
  <si>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</si>
  <si>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</si>
  <si>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</si>
  <si>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</si>
  <si>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</si>
  <si>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</si>
  <si>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</si>
  <si>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</si>
  <si>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</si>
  <si>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</si>
  <si>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</si>
  <si>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</si>
  <si>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</si>
  <si>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</si>
  <si>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</si>
  <si>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</si>
  <si>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</si>
  <si>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</si>
  <si>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</si>
  <si>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</si>
  <si>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</si>
  <si>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</si>
  <si>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</si>
  <si>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</si>
  <si>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</si>
  <si>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</si>
  <si>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</si>
  <si>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</si>
  <si>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</si>
  <si>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</si>
  <si>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</si>
  <si>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</si>
  <si>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</si>
  <si>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</si>
  <si>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</si>
  <si>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</si>
  <si>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</si>
  <si>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</si>
  <si>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</si>
  <si>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</si>
  <si>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</si>
  <si>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</si>
  <si>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</si>
  <si>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</si>
  <si>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</si>
  <si>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</si>
  <si>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</si>
  <si>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</si>
  <si>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</si>
  <si>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</si>
  <si>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</si>
  <si>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</si>
  <si>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</si>
  <si>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</si>
  <si>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</si>
  <si>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</si>
  <si>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</si>
  <si>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</si>
  <si>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</si>
  <si>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</si>
  <si>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</si>
  <si>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</si>
  <si>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</si>
  <si>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</si>
  <si>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Palizada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</si>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</sst>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6240000</v>
      </c>
      <c r="E10" s="14">
        <f t="shared" si="0"/>
        <v>112746.36000000004</v>
      </c>
      <c r="F10" s="14">
        <f t="shared" si="0"/>
        <v>6352746.360000001</v>
      </c>
      <c r="G10" s="14">
        <f t="shared" si="0"/>
        <v>6139780.87</v>
      </c>
      <c r="H10" s="14">
        <f t="shared" si="0"/>
        <v>6139780.87</v>
      </c>
      <c r="I10" s="14">
        <f t="shared" si="0"/>
        <v>212965.4900000002</v>
      </c>
    </row>
    <row r="11" spans="2:9" ht="12.75">
      <c r="B11" s="3" t="s">
        <v>12</v>
      </c>
      <c r="C11" s="9"/>
      <c r="D11" s="15">
        <f aca="true" t="shared" si="1" ref="D11:I11">SUM(D12:D18)</f>
        <v>4244600</v>
      </c>
      <c r="E11" s="15">
        <f t="shared" si="1"/>
        <v>-29401.48</v>
      </c>
      <c r="F11" s="15">
        <f t="shared" si="1"/>
        <v>4215198.5200000005</v>
      </c>
      <c r="G11" s="15">
        <f t="shared" si="1"/>
        <v>4005124.88</v>
      </c>
      <c r="H11" s="15">
        <f t="shared" si="1"/>
        <v>4005124.88</v>
      </c>
      <c r="I11" s="15">
        <f t="shared" si="1"/>
        <v>210073.6400000002</v>
      </c>
    </row>
    <row r="12" spans="2:9" ht="12.75">
      <c r="B12" s="13" t="s">
        <v>13</v>
      </c>
      <c r="C12" s="11"/>
      <c r="D12" s="15">
        <v>3727449.15</v>
      </c>
      <c r="E12" s="16">
        <v>-16091.8</v>
      </c>
      <c r="F12" s="16">
        <f>D12+E12</f>
        <v>3711357.35</v>
      </c>
      <c r="G12" s="16">
        <v>3512376.13</v>
      </c>
      <c r="H12" s="16">
        <v>3512376.13</v>
      </c>
      <c r="I12" s="16">
        <f>F12-G12</f>
        <v>198981.2200000002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517150.85</v>
      </c>
      <c r="E14" s="16">
        <v>-13309.68</v>
      </c>
      <c r="F14" s="16">
        <f t="shared" si="2"/>
        <v>503841.17</v>
      </c>
      <c r="G14" s="16">
        <v>492748.75</v>
      </c>
      <c r="H14" s="16">
        <v>492748.75</v>
      </c>
      <c r="I14" s="16">
        <f t="shared" si="3"/>
        <v>11092.419999999984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453000</v>
      </c>
      <c r="E19" s="15">
        <f t="shared" si="4"/>
        <v>297829.07</v>
      </c>
      <c r="F19" s="15">
        <f t="shared" si="4"/>
        <v>750829.0700000001</v>
      </c>
      <c r="G19" s="15">
        <f t="shared" si="4"/>
        <v>747937.22</v>
      </c>
      <c r="H19" s="15">
        <f t="shared" si="4"/>
        <v>747937.22</v>
      </c>
      <c r="I19" s="15">
        <f t="shared" si="4"/>
        <v>2891.850000000006</v>
      </c>
    </row>
    <row r="20" spans="2:9" ht="12.75">
      <c r="B20" s="13" t="s">
        <v>21</v>
      </c>
      <c r="C20" s="11"/>
      <c r="D20" s="15">
        <v>105000</v>
      </c>
      <c r="E20" s="16">
        <v>135393.18</v>
      </c>
      <c r="F20" s="15">
        <f aca="true" t="shared" si="5" ref="F20:F28">D20+E20</f>
        <v>240393.18</v>
      </c>
      <c r="G20" s="16">
        <v>237501.33</v>
      </c>
      <c r="H20" s="16">
        <v>237501.33</v>
      </c>
      <c r="I20" s="16">
        <f>F20-G20</f>
        <v>2891.850000000006</v>
      </c>
    </row>
    <row r="21" spans="2:9" ht="12.75">
      <c r="B21" s="13" t="s">
        <v>22</v>
      </c>
      <c r="C21" s="11"/>
      <c r="D21" s="15">
        <v>50000</v>
      </c>
      <c r="E21" s="16">
        <v>35811.04</v>
      </c>
      <c r="F21" s="15">
        <f t="shared" si="5"/>
        <v>85811.04000000001</v>
      </c>
      <c r="G21" s="16">
        <v>85811.04</v>
      </c>
      <c r="H21" s="16">
        <v>85811.04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20000</v>
      </c>
      <c r="E23" s="16">
        <v>-2782.28</v>
      </c>
      <c r="F23" s="15">
        <f t="shared" si="5"/>
        <v>17217.72</v>
      </c>
      <c r="G23" s="16">
        <v>17217.72</v>
      </c>
      <c r="H23" s="16">
        <v>17217.72</v>
      </c>
      <c r="I23" s="16">
        <f t="shared" si="6"/>
        <v>0</v>
      </c>
    </row>
    <row r="24" spans="2:9" ht="12.75">
      <c r="B24" s="13" t="s">
        <v>25</v>
      </c>
      <c r="C24" s="11"/>
      <c r="D24" s="15">
        <v>42000</v>
      </c>
      <c r="E24" s="16">
        <v>731.09</v>
      </c>
      <c r="F24" s="15">
        <f t="shared" si="5"/>
        <v>42731.09</v>
      </c>
      <c r="G24" s="16">
        <v>42731.09</v>
      </c>
      <c r="H24" s="16">
        <v>42731.09</v>
      </c>
      <c r="I24" s="16">
        <f t="shared" si="6"/>
        <v>0</v>
      </c>
    </row>
    <row r="25" spans="2:9" ht="12.75">
      <c r="B25" s="13" t="s">
        <v>26</v>
      </c>
      <c r="C25" s="11"/>
      <c r="D25" s="15">
        <v>188000</v>
      </c>
      <c r="E25" s="16">
        <v>102281.71</v>
      </c>
      <c r="F25" s="15">
        <f t="shared" si="5"/>
        <v>290281.71</v>
      </c>
      <c r="G25" s="16">
        <v>290281.71</v>
      </c>
      <c r="H25" s="16">
        <v>290281.71</v>
      </c>
      <c r="I25" s="16">
        <f t="shared" si="6"/>
        <v>0</v>
      </c>
    </row>
    <row r="26" spans="2:9" ht="12.75">
      <c r="B26" s="13" t="s">
        <v>27</v>
      </c>
      <c r="C26" s="11"/>
      <c r="D26" s="15">
        <v>28000</v>
      </c>
      <c r="E26" s="16">
        <v>-11299.35</v>
      </c>
      <c r="F26" s="15">
        <f t="shared" si="5"/>
        <v>16700.65</v>
      </c>
      <c r="G26" s="16">
        <v>16700.65</v>
      </c>
      <c r="H26" s="16">
        <v>16700.65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20000</v>
      </c>
      <c r="E28" s="16">
        <v>37693.68</v>
      </c>
      <c r="F28" s="15">
        <f t="shared" si="5"/>
        <v>57693.68</v>
      </c>
      <c r="G28" s="16">
        <v>57693.68</v>
      </c>
      <c r="H28" s="16">
        <v>57693.68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1007000</v>
      </c>
      <c r="E29" s="15">
        <f t="shared" si="7"/>
        <v>33856.07000000001</v>
      </c>
      <c r="F29" s="15">
        <f t="shared" si="7"/>
        <v>1040856.0700000001</v>
      </c>
      <c r="G29" s="15">
        <f t="shared" si="7"/>
        <v>1040856.0700000001</v>
      </c>
      <c r="H29" s="15">
        <f t="shared" si="7"/>
        <v>1040856.0700000001</v>
      </c>
      <c r="I29" s="15">
        <f t="shared" si="7"/>
        <v>0</v>
      </c>
    </row>
    <row r="30" spans="2:9" ht="12.75">
      <c r="B30" s="13" t="s">
        <v>31</v>
      </c>
      <c r="C30" s="11"/>
      <c r="D30" s="15">
        <v>6000</v>
      </c>
      <c r="E30" s="16">
        <v>15382.9</v>
      </c>
      <c r="F30" s="15">
        <f aca="true" t="shared" si="8" ref="F30:F38">D30+E30</f>
        <v>21382.9</v>
      </c>
      <c r="G30" s="16">
        <v>21382.9</v>
      </c>
      <c r="H30" s="16">
        <v>21382.9</v>
      </c>
      <c r="I30" s="16">
        <f t="shared" si="6"/>
        <v>0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85000</v>
      </c>
      <c r="E32" s="16">
        <v>-2368.57</v>
      </c>
      <c r="F32" s="15">
        <f t="shared" si="8"/>
        <v>82631.43</v>
      </c>
      <c r="G32" s="16">
        <v>82631.43</v>
      </c>
      <c r="H32" s="16">
        <v>82631.43</v>
      </c>
      <c r="I32" s="16">
        <f t="shared" si="6"/>
        <v>0</v>
      </c>
    </row>
    <row r="33" spans="2:9" ht="12.75">
      <c r="B33" s="13" t="s">
        <v>34</v>
      </c>
      <c r="C33" s="11"/>
      <c r="D33" s="15">
        <v>37800</v>
      </c>
      <c r="E33" s="16">
        <v>-3283.73</v>
      </c>
      <c r="F33" s="15">
        <f t="shared" si="8"/>
        <v>34516.27</v>
      </c>
      <c r="G33" s="16">
        <v>34516.27</v>
      </c>
      <c r="H33" s="16">
        <v>34516.27</v>
      </c>
      <c r="I33" s="16">
        <f t="shared" si="6"/>
        <v>0</v>
      </c>
    </row>
    <row r="34" spans="2:9" ht="12.75">
      <c r="B34" s="13" t="s">
        <v>35</v>
      </c>
      <c r="C34" s="11"/>
      <c r="D34" s="15">
        <v>100800</v>
      </c>
      <c r="E34" s="16">
        <v>1533.25</v>
      </c>
      <c r="F34" s="15">
        <f t="shared" si="8"/>
        <v>102333.25</v>
      </c>
      <c r="G34" s="16">
        <v>102333.25</v>
      </c>
      <c r="H34" s="16">
        <v>102333.25</v>
      </c>
      <c r="I34" s="16">
        <f t="shared" si="6"/>
        <v>0</v>
      </c>
    </row>
    <row r="35" spans="2:9" ht="12.75">
      <c r="B35" s="13" t="s">
        <v>36</v>
      </c>
      <c r="C35" s="11"/>
      <c r="D35" s="15">
        <v>20000</v>
      </c>
      <c r="E35" s="16">
        <v>22148</v>
      </c>
      <c r="F35" s="15">
        <f t="shared" si="8"/>
        <v>42148</v>
      </c>
      <c r="G35" s="16">
        <v>42148</v>
      </c>
      <c r="H35" s="16">
        <v>42148</v>
      </c>
      <c r="I35" s="16">
        <f t="shared" si="6"/>
        <v>0</v>
      </c>
    </row>
    <row r="36" spans="2:9" ht="12.75">
      <c r="B36" s="13" t="s">
        <v>37</v>
      </c>
      <c r="C36" s="11"/>
      <c r="D36" s="15">
        <v>153000</v>
      </c>
      <c r="E36" s="16">
        <v>13472.65</v>
      </c>
      <c r="F36" s="15">
        <f t="shared" si="8"/>
        <v>166472.65</v>
      </c>
      <c r="G36" s="16">
        <v>166472.65</v>
      </c>
      <c r="H36" s="16">
        <v>166472.65</v>
      </c>
      <c r="I36" s="16">
        <f t="shared" si="6"/>
        <v>0</v>
      </c>
    </row>
    <row r="37" spans="2:9" ht="12.75">
      <c r="B37" s="13" t="s">
        <v>38</v>
      </c>
      <c r="C37" s="11"/>
      <c r="D37" s="15">
        <v>394400</v>
      </c>
      <c r="E37" s="16">
        <v>25037.57</v>
      </c>
      <c r="F37" s="15">
        <f t="shared" si="8"/>
        <v>419437.57</v>
      </c>
      <c r="G37" s="16">
        <v>419437.57</v>
      </c>
      <c r="H37" s="16">
        <v>419437.57</v>
      </c>
      <c r="I37" s="16">
        <f t="shared" si="6"/>
        <v>0</v>
      </c>
    </row>
    <row r="38" spans="2:9" ht="12.75">
      <c r="B38" s="13" t="s">
        <v>39</v>
      </c>
      <c r="C38" s="11"/>
      <c r="D38" s="15">
        <v>210000</v>
      </c>
      <c r="E38" s="16">
        <v>-38066</v>
      </c>
      <c r="F38" s="15">
        <f t="shared" si="8"/>
        <v>171934</v>
      </c>
      <c r="G38" s="16">
        <v>171934</v>
      </c>
      <c r="H38" s="16">
        <v>171934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405400</v>
      </c>
      <c r="E39" s="15">
        <f t="shared" si="9"/>
        <v>-68633.8</v>
      </c>
      <c r="F39" s="15">
        <f>SUM(F40:F48)</f>
        <v>336766.2</v>
      </c>
      <c r="G39" s="15">
        <f t="shared" si="9"/>
        <v>336766.2</v>
      </c>
      <c r="H39" s="15">
        <f t="shared" si="9"/>
        <v>336766.2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217504.3</v>
      </c>
      <c r="E43" s="16">
        <v>-68633.8</v>
      </c>
      <c r="F43" s="15">
        <f t="shared" si="10"/>
        <v>148870.5</v>
      </c>
      <c r="G43" s="16">
        <v>148870.5</v>
      </c>
      <c r="H43" s="16">
        <v>148870.5</v>
      </c>
      <c r="I43" s="16">
        <f t="shared" si="6"/>
        <v>0</v>
      </c>
    </row>
    <row r="44" spans="2:9" ht="12.75">
      <c r="B44" s="13" t="s">
        <v>45</v>
      </c>
      <c r="C44" s="11"/>
      <c r="D44" s="15">
        <v>187895.7</v>
      </c>
      <c r="E44" s="16">
        <v>0</v>
      </c>
      <c r="F44" s="15">
        <f t="shared" si="10"/>
        <v>187895.7</v>
      </c>
      <c r="G44" s="16">
        <v>187895.7</v>
      </c>
      <c r="H44" s="16">
        <v>187895.7</v>
      </c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130000</v>
      </c>
      <c r="E49" s="15">
        <f t="shared" si="11"/>
        <v>-120903.5</v>
      </c>
      <c r="F49" s="15">
        <f t="shared" si="11"/>
        <v>9096.5</v>
      </c>
      <c r="G49" s="15">
        <f t="shared" si="11"/>
        <v>9096.5</v>
      </c>
      <c r="H49" s="15">
        <f t="shared" si="11"/>
        <v>9096.5</v>
      </c>
      <c r="I49" s="15">
        <f t="shared" si="11"/>
        <v>0</v>
      </c>
    </row>
    <row r="50" spans="2:9" ht="12.75">
      <c r="B50" s="13" t="s">
        <v>51</v>
      </c>
      <c r="C50" s="11"/>
      <c r="D50" s="15">
        <v>120000</v>
      </c>
      <c r="E50" s="16">
        <v>-110903.5</v>
      </c>
      <c r="F50" s="15">
        <f t="shared" si="10"/>
        <v>9096.5</v>
      </c>
      <c r="G50" s="16">
        <v>9096.5</v>
      </c>
      <c r="H50" s="16">
        <v>9096.5</v>
      </c>
      <c r="I50" s="16">
        <f t="shared" si="6"/>
        <v>0</v>
      </c>
    </row>
    <row r="51" spans="2:9" ht="12.75">
      <c r="B51" s="13" t="s">
        <v>52</v>
      </c>
      <c r="C51" s="11"/>
      <c r="D51" s="15">
        <v>10000</v>
      </c>
      <c r="E51" s="16">
        <v>-10000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6240000</v>
      </c>
      <c r="E160" s="14">
        <f t="shared" si="21"/>
        <v>112746.36000000004</v>
      </c>
      <c r="F160" s="14">
        <f t="shared" si="21"/>
        <v>6352746.360000001</v>
      </c>
      <c r="G160" s="14">
        <f t="shared" si="21"/>
        <v>6139780.87</v>
      </c>
      <c r="H160" s="14">
        <f t="shared" si="21"/>
        <v>6139780.87</v>
      </c>
      <c r="I160" s="14">
        <f t="shared" si="21"/>
        <v>212965.4900000002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2016-12-20T19:53:14Z</cp:lastPrinted>
  <dcterms:created xsi:type="dcterms:W3CDTF">2016-10-11T20:25:15Z</dcterms:created>
  <dcterms:modified xsi:type="dcterms:W3CDTF">2024-01-26T19:57:03Z</dcterms:modified>
  <cp:category/>
  <cp:version/>
  <cp:contentType/>
  <cp:contentStatus/>
</cp:coreProperties>
</file>