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<sst xmlns="http://schemas.openxmlformats.org/spreadsheetml/2006/main" count="162" uniqueCount="89">
  <si>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</si>
  <si>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</si>
  <si>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</si>
  <si>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</si>
  <si>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</si>
  <si>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</si>
  <si>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</si>
  <si>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</si>
  <si>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</si>
  <si>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</si>
  <si>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</si>
  <si>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</si>
  <si>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</si>
  <si>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</si>
  <si>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</si>
  <si>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</si>
  <si>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</si>
  <si>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</si>
  <si>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</si>
  <si>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</si>
  <si>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</si>
  <si>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</si>
  <si>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</si>
  <si>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</si>
  <si>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</si>
  <si>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</si>
  <si>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</si>
  <si>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</si>
  <si>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</si>
  <si>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</si>
  <si>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</si>
  <si>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</si>
  <si>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</si>
  <si>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</si>
  <si>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</si>
  <si>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</si>
  <si>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</si>
  <si>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</si>
  <si>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</si>
  <si>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</si>
  <si>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</si>
  <si>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</si>
  <si>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</si>
  <si>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</si>
  <si>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</si>
  <si>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</si>
  <si>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</si>
  <si>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</si>
  <si>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</si>
  <si>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</si>
  <si>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</si>
  <si>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</si>
  <si>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</si>
  <si>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</si>
  <si>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</si>
  <si>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</si>
  <si>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</si>
  <si>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</si>
  <si>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</si>
  <si>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</si>
  <si>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</si>
  <si>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</si>
  <si>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</si>
  <si>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</si>
  <si>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</si>
  <si>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</si>
  <si>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</si>
  <si>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</si>
  <si>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</si>
  <si>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</si>
  <si>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</si>
  <si>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</si>
  <si>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</si>
  <si>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</si>
  <si>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</si>
  <si>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</si>
  <si>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</si>
  <si>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</si>
  <si>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</si>
  <si>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</si>
  <si>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</si>
  <si>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</si>
  <si>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</si>
  <si>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</si>
  <si>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</si>
  <si>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</si>
  <si>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</si>
  <si>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Palizada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</si>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</sst>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6240000</v>
      </c>
      <c r="E10" s="14">
        <f t="shared" si="0"/>
        <v>76954.28</v>
      </c>
      <c r="F10" s="14">
        <f t="shared" si="0"/>
        <v>6316954.28</v>
      </c>
      <c r="G10" s="14">
        <f t="shared" si="0"/>
        <v>3950947.55</v>
      </c>
      <c r="H10" s="14">
        <f t="shared" si="0"/>
        <v>3950947.55</v>
      </c>
      <c r="I10" s="14">
        <f t="shared" si="0"/>
        <v>2366006.73</v>
      </c>
    </row>
    <row r="11" spans="2:9" ht="12.75">
      <c r="B11" s="3" t="s">
        <v>12</v>
      </c>
      <c r="C11" s="9"/>
      <c r="D11" s="15">
        <f aca="true" t="shared" si="1" ref="D11:I11">SUM(D12:D18)</f>
        <v>4244600</v>
      </c>
      <c r="E11" s="15">
        <f t="shared" si="1"/>
        <v>0</v>
      </c>
      <c r="F11" s="15">
        <f t="shared" si="1"/>
        <v>4244600</v>
      </c>
      <c r="G11" s="15">
        <f t="shared" si="1"/>
        <v>2617823.29</v>
      </c>
      <c r="H11" s="15">
        <f t="shared" si="1"/>
        <v>2617823.29</v>
      </c>
      <c r="I11" s="15">
        <f t="shared" si="1"/>
        <v>1626776.71</v>
      </c>
    </row>
    <row r="12" spans="2:9" ht="12.75">
      <c r="B12" s="13" t="s">
        <v>13</v>
      </c>
      <c r="C12" s="11"/>
      <c r="D12" s="15">
        <v>3727449.15</v>
      </c>
      <c r="E12" s="16">
        <v>0</v>
      </c>
      <c r="F12" s="16">
        <f>D12+E12</f>
        <v>3727449.15</v>
      </c>
      <c r="G12" s="16">
        <v>2609870.36</v>
      </c>
      <c r="H12" s="16">
        <v>2609870.36</v>
      </c>
      <c r="I12" s="16">
        <f>F12-G12</f>
        <v>1117578.79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517150.85</v>
      </c>
      <c r="E14" s="16">
        <v>0</v>
      </c>
      <c r="F14" s="16">
        <f t="shared" si="2"/>
        <v>517150.85</v>
      </c>
      <c r="G14" s="16">
        <v>7952.93</v>
      </c>
      <c r="H14" s="16">
        <v>7952.93</v>
      </c>
      <c r="I14" s="16">
        <f t="shared" si="3"/>
        <v>509197.92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453000</v>
      </c>
      <c r="E19" s="15">
        <f t="shared" si="4"/>
        <v>4430</v>
      </c>
      <c r="F19" s="15">
        <f t="shared" si="4"/>
        <v>457430</v>
      </c>
      <c r="G19" s="15">
        <f t="shared" si="4"/>
        <v>503412.81000000006</v>
      </c>
      <c r="H19" s="15">
        <f t="shared" si="4"/>
        <v>503412.81000000006</v>
      </c>
      <c r="I19" s="15">
        <f t="shared" si="4"/>
        <v>-45982.81</v>
      </c>
    </row>
    <row r="20" spans="2:9" ht="12.75">
      <c r="B20" s="13" t="s">
        <v>21</v>
      </c>
      <c r="C20" s="11"/>
      <c r="D20" s="15">
        <v>105000</v>
      </c>
      <c r="E20" s="16">
        <v>-599</v>
      </c>
      <c r="F20" s="15">
        <f aca="true" t="shared" si="5" ref="F20:F28">D20+E20</f>
        <v>104401</v>
      </c>
      <c r="G20" s="16">
        <v>137754.66</v>
      </c>
      <c r="H20" s="16">
        <v>137754.66</v>
      </c>
      <c r="I20" s="16">
        <f>F20-G20</f>
        <v>-33353.66</v>
      </c>
    </row>
    <row r="21" spans="2:9" ht="12.75">
      <c r="B21" s="13" t="s">
        <v>22</v>
      </c>
      <c r="C21" s="11"/>
      <c r="D21" s="15">
        <v>50000</v>
      </c>
      <c r="E21" s="16">
        <v>4430</v>
      </c>
      <c r="F21" s="15">
        <f t="shared" si="5"/>
        <v>54430</v>
      </c>
      <c r="G21" s="16">
        <v>69005.94</v>
      </c>
      <c r="H21" s="16">
        <v>69005.94</v>
      </c>
      <c r="I21" s="16">
        <f aca="true" t="shared" si="6" ref="I21:I83">F21-G21</f>
        <v>-14575.940000000002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20000</v>
      </c>
      <c r="E23" s="16">
        <v>0</v>
      </c>
      <c r="F23" s="15">
        <f t="shared" si="5"/>
        <v>20000</v>
      </c>
      <c r="G23" s="16">
        <v>7498.67</v>
      </c>
      <c r="H23" s="16">
        <v>7498.67</v>
      </c>
      <c r="I23" s="16">
        <f t="shared" si="6"/>
        <v>12501.33</v>
      </c>
    </row>
    <row r="24" spans="2:9" ht="12.75">
      <c r="B24" s="13" t="s">
        <v>25</v>
      </c>
      <c r="C24" s="11"/>
      <c r="D24" s="15">
        <v>42000</v>
      </c>
      <c r="E24" s="16">
        <v>599</v>
      </c>
      <c r="F24" s="15">
        <f t="shared" si="5"/>
        <v>42599</v>
      </c>
      <c r="G24" s="16">
        <v>31965.53</v>
      </c>
      <c r="H24" s="16">
        <v>31965.53</v>
      </c>
      <c r="I24" s="16">
        <f t="shared" si="6"/>
        <v>10633.470000000001</v>
      </c>
    </row>
    <row r="25" spans="2:9" ht="12.75">
      <c r="B25" s="13" t="s">
        <v>26</v>
      </c>
      <c r="C25" s="11"/>
      <c r="D25" s="15">
        <v>188000</v>
      </c>
      <c r="E25" s="16">
        <v>0</v>
      </c>
      <c r="F25" s="15">
        <f t="shared" si="5"/>
        <v>188000</v>
      </c>
      <c r="G25" s="16">
        <v>203073.97</v>
      </c>
      <c r="H25" s="16">
        <v>203073.97</v>
      </c>
      <c r="I25" s="16">
        <f t="shared" si="6"/>
        <v>-15073.970000000001</v>
      </c>
    </row>
    <row r="26" spans="2:9" ht="12.75">
      <c r="B26" s="13" t="s">
        <v>27</v>
      </c>
      <c r="C26" s="11"/>
      <c r="D26" s="15">
        <v>28000</v>
      </c>
      <c r="E26" s="16">
        <v>0</v>
      </c>
      <c r="F26" s="15">
        <f t="shared" si="5"/>
        <v>28000</v>
      </c>
      <c r="G26" s="16">
        <v>11306.95</v>
      </c>
      <c r="H26" s="16">
        <v>11306.95</v>
      </c>
      <c r="I26" s="16">
        <f t="shared" si="6"/>
        <v>16693.05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20000</v>
      </c>
      <c r="E28" s="16">
        <v>0</v>
      </c>
      <c r="F28" s="15">
        <f t="shared" si="5"/>
        <v>20000</v>
      </c>
      <c r="G28" s="16">
        <v>42807.09</v>
      </c>
      <c r="H28" s="16">
        <v>42807.09</v>
      </c>
      <c r="I28" s="16">
        <f t="shared" si="6"/>
        <v>-22807.089999999997</v>
      </c>
    </row>
    <row r="29" spans="2:9" ht="12.75">
      <c r="B29" s="3" t="s">
        <v>30</v>
      </c>
      <c r="C29" s="9"/>
      <c r="D29" s="15">
        <f aca="true" t="shared" si="7" ref="D29:I29">SUM(D30:D38)</f>
        <v>1007000</v>
      </c>
      <c r="E29" s="15">
        <f t="shared" si="7"/>
        <v>70024.28</v>
      </c>
      <c r="F29" s="15">
        <f t="shared" si="7"/>
        <v>1077024.28</v>
      </c>
      <c r="G29" s="15">
        <f t="shared" si="7"/>
        <v>580577.15</v>
      </c>
      <c r="H29" s="15">
        <f t="shared" si="7"/>
        <v>580577.15</v>
      </c>
      <c r="I29" s="15">
        <f t="shared" si="7"/>
        <v>496447.13</v>
      </c>
    </row>
    <row r="30" spans="2:9" ht="12.75">
      <c r="B30" s="13" t="s">
        <v>31</v>
      </c>
      <c r="C30" s="11"/>
      <c r="D30" s="15">
        <v>6000</v>
      </c>
      <c r="E30" s="16">
        <v>5600</v>
      </c>
      <c r="F30" s="15">
        <f aca="true" t="shared" si="8" ref="F30:F38">D30+E30</f>
        <v>11600</v>
      </c>
      <c r="G30" s="16">
        <v>13050.3</v>
      </c>
      <c r="H30" s="16">
        <v>13050.3</v>
      </c>
      <c r="I30" s="16">
        <f t="shared" si="6"/>
        <v>-1450.2999999999993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85000</v>
      </c>
      <c r="E32" s="16">
        <v>0</v>
      </c>
      <c r="F32" s="15">
        <f t="shared" si="8"/>
        <v>85000</v>
      </c>
      <c r="G32" s="16">
        <v>64187.43</v>
      </c>
      <c r="H32" s="16">
        <v>64187.43</v>
      </c>
      <c r="I32" s="16">
        <f t="shared" si="6"/>
        <v>20812.57</v>
      </c>
    </row>
    <row r="33" spans="2:9" ht="12.75">
      <c r="B33" s="13" t="s">
        <v>34</v>
      </c>
      <c r="C33" s="11"/>
      <c r="D33" s="15">
        <v>37800</v>
      </c>
      <c r="E33" s="16">
        <v>24.28</v>
      </c>
      <c r="F33" s="15">
        <f t="shared" si="8"/>
        <v>37824.28</v>
      </c>
      <c r="G33" s="16">
        <v>33241.43</v>
      </c>
      <c r="H33" s="16">
        <v>33241.43</v>
      </c>
      <c r="I33" s="16">
        <f t="shared" si="6"/>
        <v>4582.8499999999985</v>
      </c>
    </row>
    <row r="34" spans="2:9" ht="12.75">
      <c r="B34" s="13" t="s">
        <v>35</v>
      </c>
      <c r="C34" s="11"/>
      <c r="D34" s="15">
        <v>100800</v>
      </c>
      <c r="E34" s="16">
        <v>0</v>
      </c>
      <c r="F34" s="15">
        <f t="shared" si="8"/>
        <v>100800</v>
      </c>
      <c r="G34" s="16">
        <v>75515.21</v>
      </c>
      <c r="H34" s="16">
        <v>75515.21</v>
      </c>
      <c r="I34" s="16">
        <f t="shared" si="6"/>
        <v>25284.789999999994</v>
      </c>
    </row>
    <row r="35" spans="2:9" ht="12.75">
      <c r="B35" s="13" t="s">
        <v>36</v>
      </c>
      <c r="C35" s="11"/>
      <c r="D35" s="15">
        <v>20000</v>
      </c>
      <c r="E35" s="16">
        <v>0</v>
      </c>
      <c r="F35" s="15">
        <f t="shared" si="8"/>
        <v>20000</v>
      </c>
      <c r="G35" s="16">
        <v>1548</v>
      </c>
      <c r="H35" s="16">
        <v>1548</v>
      </c>
      <c r="I35" s="16">
        <f t="shared" si="6"/>
        <v>18452</v>
      </c>
    </row>
    <row r="36" spans="2:9" ht="12.75">
      <c r="B36" s="13" t="s">
        <v>37</v>
      </c>
      <c r="C36" s="11"/>
      <c r="D36" s="15">
        <v>153000</v>
      </c>
      <c r="E36" s="16">
        <v>-5600</v>
      </c>
      <c r="F36" s="15">
        <f t="shared" si="8"/>
        <v>147400</v>
      </c>
      <c r="G36" s="16">
        <v>123678.91</v>
      </c>
      <c r="H36" s="16">
        <v>123678.91</v>
      </c>
      <c r="I36" s="16">
        <f t="shared" si="6"/>
        <v>23721.089999999997</v>
      </c>
    </row>
    <row r="37" spans="2:9" ht="12.75">
      <c r="B37" s="13" t="s">
        <v>38</v>
      </c>
      <c r="C37" s="11"/>
      <c r="D37" s="15">
        <v>394400</v>
      </c>
      <c r="E37" s="16">
        <v>70000</v>
      </c>
      <c r="F37" s="15">
        <f t="shared" si="8"/>
        <v>464400</v>
      </c>
      <c r="G37" s="16">
        <v>136327.87</v>
      </c>
      <c r="H37" s="16">
        <v>136327.87</v>
      </c>
      <c r="I37" s="16">
        <f t="shared" si="6"/>
        <v>328072.13</v>
      </c>
    </row>
    <row r="38" spans="2:9" ht="12.75">
      <c r="B38" s="13" t="s">
        <v>39</v>
      </c>
      <c r="C38" s="11"/>
      <c r="D38" s="15">
        <v>210000</v>
      </c>
      <c r="E38" s="16">
        <v>0</v>
      </c>
      <c r="F38" s="15">
        <f t="shared" si="8"/>
        <v>210000</v>
      </c>
      <c r="G38" s="16">
        <v>133028</v>
      </c>
      <c r="H38" s="16">
        <v>133028</v>
      </c>
      <c r="I38" s="16">
        <f t="shared" si="6"/>
        <v>76972</v>
      </c>
    </row>
    <row r="39" spans="2:9" ht="25.5" customHeight="1">
      <c r="B39" s="37" t="s">
        <v>40</v>
      </c>
      <c r="C39" s="38"/>
      <c r="D39" s="15">
        <f aca="true" t="shared" si="9" ref="D39:I39">SUM(D40:D48)</f>
        <v>405400</v>
      </c>
      <c r="E39" s="15">
        <f t="shared" si="9"/>
        <v>2500</v>
      </c>
      <c r="F39" s="15">
        <f>SUM(F40:F48)</f>
        <v>407900</v>
      </c>
      <c r="G39" s="15">
        <f t="shared" si="9"/>
        <v>249134.3</v>
      </c>
      <c r="H39" s="15">
        <f t="shared" si="9"/>
        <v>249134.3</v>
      </c>
      <c r="I39" s="15">
        <f t="shared" si="9"/>
        <v>158765.7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217504.3</v>
      </c>
      <c r="E43" s="16">
        <v>2500</v>
      </c>
      <c r="F43" s="15">
        <f t="shared" si="10"/>
        <v>220004.3</v>
      </c>
      <c r="G43" s="16">
        <v>123870.5</v>
      </c>
      <c r="H43" s="16">
        <v>123870.5</v>
      </c>
      <c r="I43" s="16">
        <f t="shared" si="6"/>
        <v>96133.79999999999</v>
      </c>
    </row>
    <row r="44" spans="2:9" ht="12.75">
      <c r="B44" s="13" t="s">
        <v>45</v>
      </c>
      <c r="C44" s="11"/>
      <c r="D44" s="15">
        <v>187895.7</v>
      </c>
      <c r="E44" s="16">
        <v>0</v>
      </c>
      <c r="F44" s="15">
        <f t="shared" si="10"/>
        <v>187895.7</v>
      </c>
      <c r="G44" s="16">
        <v>125263.8</v>
      </c>
      <c r="H44" s="16">
        <v>125263.8</v>
      </c>
      <c r="I44" s="16">
        <f t="shared" si="6"/>
        <v>62631.90000000001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130000</v>
      </c>
      <c r="E49" s="15">
        <f t="shared" si="11"/>
        <v>0</v>
      </c>
      <c r="F49" s="15">
        <f t="shared" si="11"/>
        <v>130000</v>
      </c>
      <c r="G49" s="15">
        <f t="shared" si="11"/>
        <v>0</v>
      </c>
      <c r="H49" s="15">
        <f t="shared" si="11"/>
        <v>0</v>
      </c>
      <c r="I49" s="15">
        <f t="shared" si="11"/>
        <v>130000</v>
      </c>
    </row>
    <row r="50" spans="2:9" ht="12.75">
      <c r="B50" s="13" t="s">
        <v>51</v>
      </c>
      <c r="C50" s="11"/>
      <c r="D50" s="15">
        <v>120000</v>
      </c>
      <c r="E50" s="16">
        <v>0</v>
      </c>
      <c r="F50" s="15">
        <f t="shared" si="10"/>
        <v>120000</v>
      </c>
      <c r="G50" s="16">
        <v>0</v>
      </c>
      <c r="H50" s="16">
        <v>0</v>
      </c>
      <c r="I50" s="16">
        <f t="shared" si="6"/>
        <v>120000</v>
      </c>
    </row>
    <row r="51" spans="2:9" ht="12.75">
      <c r="B51" s="13" t="s">
        <v>52</v>
      </c>
      <c r="C51" s="11"/>
      <c r="D51" s="15">
        <v>10000</v>
      </c>
      <c r="E51" s="16">
        <v>0</v>
      </c>
      <c r="F51" s="15">
        <f t="shared" si="10"/>
        <v>10000</v>
      </c>
      <c r="G51" s="16">
        <v>0</v>
      </c>
      <c r="H51" s="16">
        <v>0</v>
      </c>
      <c r="I51" s="16">
        <f t="shared" si="6"/>
        <v>10000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6240000</v>
      </c>
      <c r="E160" s="14">
        <f t="shared" si="21"/>
        <v>76954.28</v>
      </c>
      <c r="F160" s="14">
        <f t="shared" si="21"/>
        <v>6316954.28</v>
      </c>
      <c r="G160" s="14">
        <f t="shared" si="21"/>
        <v>3950947.55</v>
      </c>
      <c r="H160" s="14">
        <f t="shared" si="21"/>
        <v>3950947.55</v>
      </c>
      <c r="I160" s="14">
        <f t="shared" si="21"/>
        <v>2366006.73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Gonzalo D M.</cp:lastModifiedBy>
  <cp:lastPrinted>2016-12-20T19:53:14Z</cp:lastPrinted>
  <dcterms:created xsi:type="dcterms:W3CDTF">2016-10-11T20:25:15Z</dcterms:created>
  <dcterms:modified xsi:type="dcterms:W3CDTF">2023-10-19T19:26:37Z</dcterms:modified>
  <cp:category/>
  <cp:version/>
  <cp:contentType/>
  <cp:contentStatus/>
</cp:coreProperties>
</file>