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<sst xmlns="http://schemas.openxmlformats.org/spreadsheetml/2006/main" count="162" uniqueCount="89">
  <si>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</si>
  <si>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</si>
  <si>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</si>
  <si>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</si>
  <si>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</si>
  <si>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</si>
  <si>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</si>
  <si>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</si>
  <si>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</si>
  <si>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</si>
  <si>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</si>
  <si>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</si>
  <si>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</si>
  <si>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</si>
  <si>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</si>
  <si>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</si>
  <si>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</si>
  <si>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</si>
  <si>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</si>
  <si>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</si>
  <si>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</si>
  <si>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</si>
  <si>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</si>
  <si>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</si>
  <si>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</si>
  <si>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</si>
  <si>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</si>
  <si>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</si>
  <si>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</si>
  <si>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</si>
  <si>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</si>
  <si>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</si>
  <si>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</si>
  <si>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</si>
  <si>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</si>
  <si>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</si>
  <si>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</si>
  <si>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</si>
  <si>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</si>
  <si>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</si>
  <si>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</si>
  <si>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</si>
  <si>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</si>
  <si>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</si>
  <si>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</si>
  <si>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</si>
  <si>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</si>
  <si>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</si>
  <si>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</si>
  <si>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</si>
  <si>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</si>
  <si>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</si>
  <si>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</si>
  <si>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</si>
  <si>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</si>
  <si>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</si>
  <si>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</si>
  <si>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</si>
  <si>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</si>
  <si>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</si>
  <si>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</si>
  <si>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</si>
  <si>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</si>
  <si>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</si>
  <si>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</si>
  <si>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</si>
  <si>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</si>
  <si>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</si>
  <si>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</si>
  <si>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</si>
  <si>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</si>
  <si>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</si>
  <si>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</si>
  <si>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</si>
  <si>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</si>
  <si>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</si>
  <si>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</si>
  <si>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</si>
  <si>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</si>
  <si>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</si>
  <si>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</si>
  <si>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</si>
  <si>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</si>
  <si>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</si>
  <si>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</si>
  <si>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</si>
  <si>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</si>
  <si>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Palizada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</si>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</sst>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5961950</v>
      </c>
      <c r="E10" s="14">
        <f t="shared" si="0"/>
        <v>224108.85999999996</v>
      </c>
      <c r="F10" s="14">
        <f t="shared" si="0"/>
        <v>6186058.86</v>
      </c>
      <c r="G10" s="14">
        <f t="shared" si="0"/>
        <v>6150330.49</v>
      </c>
      <c r="H10" s="14">
        <f t="shared" si="0"/>
        <v>6150330.49</v>
      </c>
      <c r="I10" s="14">
        <f t="shared" si="0"/>
        <v>35728.37000000005</v>
      </c>
    </row>
    <row r="11" spans="2:9" ht="12.75">
      <c r="B11" s="3" t="s">
        <v>12</v>
      </c>
      <c r="C11" s="9"/>
      <c r="D11" s="15">
        <f aca="true" t="shared" si="1" ref="D11:I11">SUM(D12:D18)</f>
        <v>4244600</v>
      </c>
      <c r="E11" s="15">
        <f t="shared" si="1"/>
        <v>-108367.58</v>
      </c>
      <c r="F11" s="15">
        <f t="shared" si="1"/>
        <v>4136232.4200000004</v>
      </c>
      <c r="G11" s="15">
        <f t="shared" si="1"/>
        <v>4100504.0500000003</v>
      </c>
      <c r="H11" s="15">
        <f t="shared" si="1"/>
        <v>4100504.0500000003</v>
      </c>
      <c r="I11" s="15">
        <f t="shared" si="1"/>
        <v>35728.37000000005</v>
      </c>
    </row>
    <row r="12" spans="2:9" ht="12.75">
      <c r="B12" s="13" t="s">
        <v>13</v>
      </c>
      <c r="C12" s="11"/>
      <c r="D12" s="15">
        <v>3730243.85</v>
      </c>
      <c r="E12" s="16">
        <v>-97045.85</v>
      </c>
      <c r="F12" s="16">
        <f>D12+E12</f>
        <v>3633198</v>
      </c>
      <c r="G12" s="16">
        <v>3598765.5</v>
      </c>
      <c r="H12" s="16">
        <v>3598765.5</v>
      </c>
      <c r="I12" s="16">
        <f>F12-G12</f>
        <v>34432.5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514356.15</v>
      </c>
      <c r="E14" s="16">
        <v>-13507.68</v>
      </c>
      <c r="F14" s="16">
        <f t="shared" si="2"/>
        <v>500848.47000000003</v>
      </c>
      <c r="G14" s="16">
        <v>499552.6</v>
      </c>
      <c r="H14" s="16">
        <v>499552.6</v>
      </c>
      <c r="I14" s="16">
        <f t="shared" si="3"/>
        <v>1295.8700000000536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0</v>
      </c>
      <c r="E16" s="16">
        <v>2185.95</v>
      </c>
      <c r="F16" s="16">
        <f t="shared" si="2"/>
        <v>2185.95</v>
      </c>
      <c r="G16" s="16">
        <v>2185.95</v>
      </c>
      <c r="H16" s="16">
        <v>2185.95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350155</v>
      </c>
      <c r="E19" s="15">
        <f t="shared" si="4"/>
        <v>313742.32</v>
      </c>
      <c r="F19" s="15">
        <f t="shared" si="4"/>
        <v>663897.32</v>
      </c>
      <c r="G19" s="15">
        <f t="shared" si="4"/>
        <v>663897.32</v>
      </c>
      <c r="H19" s="15">
        <f t="shared" si="4"/>
        <v>663897.32</v>
      </c>
      <c r="I19" s="15">
        <f t="shared" si="4"/>
        <v>0</v>
      </c>
    </row>
    <row r="20" spans="2:9" ht="12.75">
      <c r="B20" s="13" t="s">
        <v>21</v>
      </c>
      <c r="C20" s="11"/>
      <c r="D20" s="15">
        <v>82000</v>
      </c>
      <c r="E20" s="16">
        <v>128263.64</v>
      </c>
      <c r="F20" s="15">
        <f aca="true" t="shared" si="5" ref="F20:F28">D20+E20</f>
        <v>210263.64</v>
      </c>
      <c r="G20" s="16">
        <v>210263.64</v>
      </c>
      <c r="H20" s="16">
        <v>210263.64</v>
      </c>
      <c r="I20" s="16">
        <f>F20-G20</f>
        <v>0</v>
      </c>
    </row>
    <row r="21" spans="2:9" ht="12.75">
      <c r="B21" s="13" t="s">
        <v>22</v>
      </c>
      <c r="C21" s="11"/>
      <c r="D21" s="15">
        <v>25000</v>
      </c>
      <c r="E21" s="16">
        <v>46402.86</v>
      </c>
      <c r="F21" s="15">
        <f t="shared" si="5"/>
        <v>71402.86</v>
      </c>
      <c r="G21" s="16">
        <v>71402.86</v>
      </c>
      <c r="H21" s="16">
        <v>71402.86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35000</v>
      </c>
      <c r="E23" s="16">
        <v>3574.42</v>
      </c>
      <c r="F23" s="15">
        <f t="shared" si="5"/>
        <v>38574.42</v>
      </c>
      <c r="G23" s="16">
        <v>38574.42</v>
      </c>
      <c r="H23" s="16">
        <v>38574.42</v>
      </c>
      <c r="I23" s="16">
        <f t="shared" si="6"/>
        <v>0</v>
      </c>
    </row>
    <row r="24" spans="2:9" ht="12.75">
      <c r="B24" s="13" t="s">
        <v>25</v>
      </c>
      <c r="C24" s="11"/>
      <c r="D24" s="15">
        <v>22655</v>
      </c>
      <c r="E24" s="16">
        <v>6742.94</v>
      </c>
      <c r="F24" s="15">
        <f t="shared" si="5"/>
        <v>29397.94</v>
      </c>
      <c r="G24" s="16">
        <v>29397.94</v>
      </c>
      <c r="H24" s="16">
        <v>29397.94</v>
      </c>
      <c r="I24" s="16">
        <f t="shared" si="6"/>
        <v>0</v>
      </c>
    </row>
    <row r="25" spans="2:9" ht="12.75">
      <c r="B25" s="13" t="s">
        <v>26</v>
      </c>
      <c r="C25" s="11"/>
      <c r="D25" s="15">
        <v>128000</v>
      </c>
      <c r="E25" s="16">
        <v>114907.53</v>
      </c>
      <c r="F25" s="15">
        <f t="shared" si="5"/>
        <v>242907.53</v>
      </c>
      <c r="G25" s="16">
        <v>242907.53</v>
      </c>
      <c r="H25" s="16">
        <v>242907.53</v>
      </c>
      <c r="I25" s="16">
        <f t="shared" si="6"/>
        <v>0</v>
      </c>
    </row>
    <row r="26" spans="2:9" ht="12.75">
      <c r="B26" s="13" t="s">
        <v>27</v>
      </c>
      <c r="C26" s="11"/>
      <c r="D26" s="15">
        <v>36500</v>
      </c>
      <c r="E26" s="16">
        <v>-15484.03</v>
      </c>
      <c r="F26" s="15">
        <f t="shared" si="5"/>
        <v>21015.97</v>
      </c>
      <c r="G26" s="16">
        <v>21015.97</v>
      </c>
      <c r="H26" s="16">
        <v>21015.97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21000</v>
      </c>
      <c r="E28" s="16">
        <v>29334.96</v>
      </c>
      <c r="F28" s="15">
        <f t="shared" si="5"/>
        <v>50334.96</v>
      </c>
      <c r="G28" s="16">
        <v>50334.96</v>
      </c>
      <c r="H28" s="16">
        <v>50334.96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457482</v>
      </c>
      <c r="E29" s="15">
        <f t="shared" si="7"/>
        <v>534189.33</v>
      </c>
      <c r="F29" s="15">
        <f t="shared" si="7"/>
        <v>991671.3300000001</v>
      </c>
      <c r="G29" s="15">
        <f t="shared" si="7"/>
        <v>991671.3300000001</v>
      </c>
      <c r="H29" s="15">
        <f t="shared" si="7"/>
        <v>991671.3300000001</v>
      </c>
      <c r="I29" s="15">
        <f t="shared" si="7"/>
        <v>0</v>
      </c>
    </row>
    <row r="30" spans="2:9" ht="12.75">
      <c r="B30" s="13" t="s">
        <v>31</v>
      </c>
      <c r="C30" s="11"/>
      <c r="D30" s="15">
        <v>5500</v>
      </c>
      <c r="E30" s="16">
        <v>377</v>
      </c>
      <c r="F30" s="15">
        <f aca="true" t="shared" si="8" ref="F30:F38">D30+E30</f>
        <v>5877</v>
      </c>
      <c r="G30" s="16">
        <v>5877</v>
      </c>
      <c r="H30" s="16">
        <v>5877</v>
      </c>
      <c r="I30" s="16">
        <f t="shared" si="6"/>
        <v>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46700</v>
      </c>
      <c r="E32" s="16">
        <v>34753.63</v>
      </c>
      <c r="F32" s="15">
        <f t="shared" si="8"/>
        <v>81453.63</v>
      </c>
      <c r="G32" s="16">
        <v>81453.63</v>
      </c>
      <c r="H32" s="16">
        <v>81453.63</v>
      </c>
      <c r="I32" s="16">
        <f t="shared" si="6"/>
        <v>0</v>
      </c>
    </row>
    <row r="33" spans="2:9" ht="12.75">
      <c r="B33" s="13" t="s">
        <v>34</v>
      </c>
      <c r="C33" s="11"/>
      <c r="D33" s="15">
        <v>8000</v>
      </c>
      <c r="E33" s="16">
        <v>24438.33</v>
      </c>
      <c r="F33" s="15">
        <f t="shared" si="8"/>
        <v>32438.33</v>
      </c>
      <c r="G33" s="16">
        <v>32438.33</v>
      </c>
      <c r="H33" s="16">
        <v>32438.33</v>
      </c>
      <c r="I33" s="16">
        <f t="shared" si="6"/>
        <v>0</v>
      </c>
    </row>
    <row r="34" spans="2:9" ht="12.75">
      <c r="B34" s="13" t="s">
        <v>35</v>
      </c>
      <c r="C34" s="11"/>
      <c r="D34" s="15">
        <v>30000</v>
      </c>
      <c r="E34" s="16">
        <v>55720.44</v>
      </c>
      <c r="F34" s="15">
        <f t="shared" si="8"/>
        <v>85720.44</v>
      </c>
      <c r="G34" s="16">
        <v>85720.44</v>
      </c>
      <c r="H34" s="16">
        <v>85720.44</v>
      </c>
      <c r="I34" s="16">
        <f t="shared" si="6"/>
        <v>0</v>
      </c>
    </row>
    <row r="35" spans="2:9" ht="12.75">
      <c r="B35" s="13" t="s">
        <v>36</v>
      </c>
      <c r="C35" s="11"/>
      <c r="D35" s="15">
        <v>8000</v>
      </c>
      <c r="E35" s="16">
        <v>13268</v>
      </c>
      <c r="F35" s="15">
        <f t="shared" si="8"/>
        <v>21268</v>
      </c>
      <c r="G35" s="16">
        <v>21268</v>
      </c>
      <c r="H35" s="16">
        <v>21268</v>
      </c>
      <c r="I35" s="16">
        <f t="shared" si="6"/>
        <v>0</v>
      </c>
    </row>
    <row r="36" spans="2:9" ht="12.75">
      <c r="B36" s="13" t="s">
        <v>37</v>
      </c>
      <c r="C36" s="11"/>
      <c r="D36" s="15">
        <v>90500</v>
      </c>
      <c r="E36" s="16">
        <v>57827.5</v>
      </c>
      <c r="F36" s="15">
        <f t="shared" si="8"/>
        <v>148327.5</v>
      </c>
      <c r="G36" s="16">
        <v>148327.5</v>
      </c>
      <c r="H36" s="16">
        <v>148327.5</v>
      </c>
      <c r="I36" s="16">
        <f t="shared" si="6"/>
        <v>0</v>
      </c>
    </row>
    <row r="37" spans="2:9" ht="12.75">
      <c r="B37" s="13" t="s">
        <v>38</v>
      </c>
      <c r="C37" s="11"/>
      <c r="D37" s="15">
        <v>108882</v>
      </c>
      <c r="E37" s="16">
        <v>357262.43</v>
      </c>
      <c r="F37" s="15">
        <f t="shared" si="8"/>
        <v>466144.43</v>
      </c>
      <c r="G37" s="16">
        <v>466144.43</v>
      </c>
      <c r="H37" s="16">
        <v>466144.43</v>
      </c>
      <c r="I37" s="16">
        <f t="shared" si="6"/>
        <v>0</v>
      </c>
    </row>
    <row r="38" spans="2:9" ht="12.75">
      <c r="B38" s="13" t="s">
        <v>39</v>
      </c>
      <c r="C38" s="11"/>
      <c r="D38" s="15">
        <v>159900</v>
      </c>
      <c r="E38" s="16">
        <v>-9458</v>
      </c>
      <c r="F38" s="15">
        <f t="shared" si="8"/>
        <v>150442</v>
      </c>
      <c r="G38" s="16">
        <v>150442</v>
      </c>
      <c r="H38" s="16">
        <v>150442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709713</v>
      </c>
      <c r="E39" s="15">
        <f t="shared" si="9"/>
        <v>-393637.29</v>
      </c>
      <c r="F39" s="15">
        <f>SUM(F40:F48)</f>
        <v>316075.71</v>
      </c>
      <c r="G39" s="15">
        <f t="shared" si="9"/>
        <v>316075.71</v>
      </c>
      <c r="H39" s="15">
        <f t="shared" si="9"/>
        <v>316075.71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521817.3</v>
      </c>
      <c r="E43" s="16">
        <v>-393637.29</v>
      </c>
      <c r="F43" s="15">
        <f t="shared" si="10"/>
        <v>128180.01000000001</v>
      </c>
      <c r="G43" s="16">
        <v>128180.01</v>
      </c>
      <c r="H43" s="16">
        <v>128180.01</v>
      </c>
      <c r="I43" s="16">
        <f t="shared" si="6"/>
        <v>0</v>
      </c>
    </row>
    <row r="44" spans="2:9" ht="12.75">
      <c r="B44" s="13" t="s">
        <v>45</v>
      </c>
      <c r="C44" s="11"/>
      <c r="D44" s="15">
        <v>187895.7</v>
      </c>
      <c r="E44" s="16">
        <v>0</v>
      </c>
      <c r="F44" s="15">
        <f t="shared" si="10"/>
        <v>187895.7</v>
      </c>
      <c r="G44" s="16">
        <v>187895.7</v>
      </c>
      <c r="H44" s="16">
        <v>187895.7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200000</v>
      </c>
      <c r="E49" s="15">
        <f t="shared" si="11"/>
        <v>-121817.92000000001</v>
      </c>
      <c r="F49" s="15">
        <f t="shared" si="11"/>
        <v>78182.07999999999</v>
      </c>
      <c r="G49" s="15">
        <f t="shared" si="11"/>
        <v>78182.08</v>
      </c>
      <c r="H49" s="15">
        <f t="shared" si="11"/>
        <v>78182.08</v>
      </c>
      <c r="I49" s="15">
        <f t="shared" si="11"/>
        <v>0</v>
      </c>
    </row>
    <row r="50" spans="2:9" ht="12.75">
      <c r="B50" s="13" t="s">
        <v>51</v>
      </c>
      <c r="C50" s="11"/>
      <c r="D50" s="15">
        <v>200000</v>
      </c>
      <c r="E50" s="16">
        <v>-175703.98</v>
      </c>
      <c r="F50" s="15">
        <f t="shared" si="10"/>
        <v>24296.01999999999</v>
      </c>
      <c r="G50" s="16">
        <v>24296.02</v>
      </c>
      <c r="H50" s="16">
        <v>24296.02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30386.06</v>
      </c>
      <c r="F51" s="15">
        <f t="shared" si="10"/>
        <v>30386.06</v>
      </c>
      <c r="G51" s="16">
        <v>30386.06</v>
      </c>
      <c r="H51" s="16">
        <v>30386.06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23500</v>
      </c>
      <c r="F55" s="15">
        <f t="shared" si="10"/>
        <v>23500</v>
      </c>
      <c r="G55" s="16">
        <v>23500</v>
      </c>
      <c r="H55" s="16">
        <v>23500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5961950</v>
      </c>
      <c r="E160" s="14">
        <f t="shared" si="21"/>
        <v>224108.85999999996</v>
      </c>
      <c r="F160" s="14">
        <f t="shared" si="21"/>
        <v>6186058.86</v>
      </c>
      <c r="G160" s="14">
        <f t="shared" si="21"/>
        <v>6150330.49</v>
      </c>
      <c r="H160" s="14">
        <f t="shared" si="21"/>
        <v>6150330.49</v>
      </c>
      <c r="I160" s="14">
        <f t="shared" si="21"/>
        <v>35728.37000000005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2016-12-20T19:53:14Z</cp:lastPrinted>
  <dcterms:created xsi:type="dcterms:W3CDTF">2016-10-11T20:25:15Z</dcterms:created>
  <dcterms:modified xsi:type="dcterms:W3CDTF">2023-01-27T16:14:19Z</dcterms:modified>
  <cp:category/>
  <cp:version/>
  <cp:contentType/>
  <cp:contentStatus/>
</cp:coreProperties>
</file>