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<sst xmlns="http://schemas.openxmlformats.org/spreadsheetml/2006/main" count="162" uniqueCount="89">
  <si>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</si>
  <si>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</si>
  <si>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</si>
  <si>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</si>
  <si>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</si>
  <si>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</si>
  <si>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</si>
  <si>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</si>
  <si>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</si>
  <si>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</si>
  <si>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</si>
  <si>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</si>
  <si>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</si>
  <si>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</si>
  <si>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</si>
  <si>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</si>
  <si>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</si>
  <si>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</si>
  <si>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</si>
  <si>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</si>
  <si>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</si>
  <si>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</si>
  <si>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</si>
  <si>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</si>
  <si>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</si>
  <si>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</si>
  <si>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</si>
  <si>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</si>
  <si>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</si>
  <si>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</si>
  <si>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</si>
  <si>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</si>
  <si>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</si>
  <si>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</si>
  <si>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</si>
  <si>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</si>
  <si>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</si>
  <si>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</si>
  <si>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</si>
  <si>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</si>
  <si>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</si>
  <si>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</si>
  <si>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</si>
  <si>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</si>
  <si>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</si>
  <si>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</si>
  <si>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</si>
  <si>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</si>
  <si>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</si>
  <si>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</si>
  <si>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</si>
  <si>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</si>
  <si>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</si>
  <si>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</si>
  <si>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</si>
  <si>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</si>
  <si>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</si>
  <si>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</si>
  <si>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</si>
  <si>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</si>
  <si>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</si>
  <si>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</si>
  <si>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</si>
  <si>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</si>
  <si>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</si>
  <si>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</si>
  <si>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</si>
  <si>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</si>
  <si>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</si>
  <si>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</si>
  <si>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</si>
  <si>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</si>
  <si>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</si>
  <si>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</si>
  <si>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</si>
  <si>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</si>
  <si>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</si>
  <si>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</si>
  <si>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</si>
  <si>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</si>
  <si>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</si>
  <si>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</si>
  <si>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</si>
  <si>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</si>
  <si>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</si>
  <si>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</si>
  <si>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</si>
  <si>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Palizada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</si>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</sst>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5961950</v>
      </c>
      <c r="E10" s="14">
        <f t="shared" si="0"/>
        <v>11.200000000004366</v>
      </c>
      <c r="F10" s="14">
        <f t="shared" si="0"/>
        <v>5961961.199999999</v>
      </c>
      <c r="G10" s="14">
        <f t="shared" si="0"/>
        <v>2587404.8900000006</v>
      </c>
      <c r="H10" s="14">
        <f t="shared" si="0"/>
        <v>2587404.8900000006</v>
      </c>
      <c r="I10" s="14">
        <f t="shared" si="0"/>
        <v>3374556.31</v>
      </c>
    </row>
    <row r="11" spans="2:9" ht="12.75">
      <c r="B11" s="3" t="s">
        <v>12</v>
      </c>
      <c r="C11" s="9"/>
      <c r="D11" s="15">
        <f aca="true" t="shared" si="1" ref="D11:I11">SUM(D12:D18)</f>
        <v>4244600</v>
      </c>
      <c r="E11" s="15">
        <f t="shared" si="1"/>
        <v>2185.95</v>
      </c>
      <c r="F11" s="15">
        <f t="shared" si="1"/>
        <v>4246785.95</v>
      </c>
      <c r="G11" s="15">
        <f t="shared" si="1"/>
        <v>1836797.97</v>
      </c>
      <c r="H11" s="15">
        <f t="shared" si="1"/>
        <v>1836797.97</v>
      </c>
      <c r="I11" s="15">
        <f t="shared" si="1"/>
        <v>2409987.98</v>
      </c>
    </row>
    <row r="12" spans="2:9" ht="12.75">
      <c r="B12" s="13" t="s">
        <v>13</v>
      </c>
      <c r="C12" s="11"/>
      <c r="D12" s="15">
        <v>3730243.85</v>
      </c>
      <c r="E12" s="16">
        <v>0</v>
      </c>
      <c r="F12" s="16">
        <f>D12+E12</f>
        <v>3730243.85</v>
      </c>
      <c r="G12" s="16">
        <v>1831114.5</v>
      </c>
      <c r="H12" s="16">
        <v>1831114.5</v>
      </c>
      <c r="I12" s="16">
        <f>F12-G12</f>
        <v>1899129.35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514356.15</v>
      </c>
      <c r="E14" s="16">
        <v>0</v>
      </c>
      <c r="F14" s="16">
        <f t="shared" si="2"/>
        <v>514356.15</v>
      </c>
      <c r="G14" s="16">
        <v>3497.52</v>
      </c>
      <c r="H14" s="16">
        <v>3497.52</v>
      </c>
      <c r="I14" s="16">
        <f t="shared" si="3"/>
        <v>510858.63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0</v>
      </c>
      <c r="E16" s="16">
        <v>2185.95</v>
      </c>
      <c r="F16" s="16">
        <f t="shared" si="2"/>
        <v>2185.95</v>
      </c>
      <c r="G16" s="16">
        <v>2185.95</v>
      </c>
      <c r="H16" s="16">
        <v>2185.95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350155</v>
      </c>
      <c r="E19" s="15">
        <f t="shared" si="4"/>
        <v>-3733.95</v>
      </c>
      <c r="F19" s="15">
        <f t="shared" si="4"/>
        <v>346421.05</v>
      </c>
      <c r="G19" s="15">
        <f t="shared" si="4"/>
        <v>299417.04999999993</v>
      </c>
      <c r="H19" s="15">
        <f t="shared" si="4"/>
        <v>299417.04999999993</v>
      </c>
      <c r="I19" s="15">
        <f t="shared" si="4"/>
        <v>47004</v>
      </c>
    </row>
    <row r="20" spans="2:9" ht="12.75">
      <c r="B20" s="13" t="s">
        <v>21</v>
      </c>
      <c r="C20" s="11"/>
      <c r="D20" s="15">
        <v>82000</v>
      </c>
      <c r="E20" s="16">
        <v>0</v>
      </c>
      <c r="F20" s="15">
        <f aca="true" t="shared" si="5" ref="F20:F28">D20+E20</f>
        <v>82000</v>
      </c>
      <c r="G20" s="16">
        <v>99919.23</v>
      </c>
      <c r="H20" s="16">
        <v>99919.23</v>
      </c>
      <c r="I20" s="16">
        <f>F20-G20</f>
        <v>-17919.229999999996</v>
      </c>
    </row>
    <row r="21" spans="2:9" ht="12.75">
      <c r="B21" s="13" t="s">
        <v>22</v>
      </c>
      <c r="C21" s="11"/>
      <c r="D21" s="15">
        <v>25000</v>
      </c>
      <c r="E21" s="16">
        <v>0</v>
      </c>
      <c r="F21" s="15">
        <f t="shared" si="5"/>
        <v>25000</v>
      </c>
      <c r="G21" s="16">
        <v>31088.03</v>
      </c>
      <c r="H21" s="16">
        <v>31088.03</v>
      </c>
      <c r="I21" s="16">
        <f aca="true" t="shared" si="6" ref="I21:I83">F21-G21</f>
        <v>-6088.029999999999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35000</v>
      </c>
      <c r="E23" s="16">
        <v>0</v>
      </c>
      <c r="F23" s="15">
        <f t="shared" si="5"/>
        <v>35000</v>
      </c>
      <c r="G23" s="16">
        <v>24745.67</v>
      </c>
      <c r="H23" s="16">
        <v>24745.67</v>
      </c>
      <c r="I23" s="16">
        <f t="shared" si="6"/>
        <v>10254.330000000002</v>
      </c>
    </row>
    <row r="24" spans="2:9" ht="12.75">
      <c r="B24" s="13" t="s">
        <v>25</v>
      </c>
      <c r="C24" s="11"/>
      <c r="D24" s="15">
        <v>22655</v>
      </c>
      <c r="E24" s="16">
        <v>0</v>
      </c>
      <c r="F24" s="15">
        <f t="shared" si="5"/>
        <v>22655</v>
      </c>
      <c r="G24" s="16">
        <v>11015.58</v>
      </c>
      <c r="H24" s="16">
        <v>11015.58</v>
      </c>
      <c r="I24" s="16">
        <f t="shared" si="6"/>
        <v>11639.42</v>
      </c>
    </row>
    <row r="25" spans="2:9" ht="12.75">
      <c r="B25" s="13" t="s">
        <v>26</v>
      </c>
      <c r="C25" s="11"/>
      <c r="D25" s="15">
        <v>128000</v>
      </c>
      <c r="E25" s="16">
        <v>0</v>
      </c>
      <c r="F25" s="15">
        <f t="shared" si="5"/>
        <v>128000</v>
      </c>
      <c r="G25" s="16">
        <v>90327.64</v>
      </c>
      <c r="H25" s="16">
        <v>90327.64</v>
      </c>
      <c r="I25" s="16">
        <f t="shared" si="6"/>
        <v>37672.36</v>
      </c>
    </row>
    <row r="26" spans="2:9" ht="12.75">
      <c r="B26" s="13" t="s">
        <v>27</v>
      </c>
      <c r="C26" s="11"/>
      <c r="D26" s="15">
        <v>36500</v>
      </c>
      <c r="E26" s="16">
        <v>0</v>
      </c>
      <c r="F26" s="15">
        <f t="shared" si="5"/>
        <v>36500</v>
      </c>
      <c r="G26" s="16">
        <v>14005.18</v>
      </c>
      <c r="H26" s="16">
        <v>14005.18</v>
      </c>
      <c r="I26" s="16">
        <f t="shared" si="6"/>
        <v>22494.82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21000</v>
      </c>
      <c r="E28" s="16">
        <v>-3733.95</v>
      </c>
      <c r="F28" s="15">
        <f t="shared" si="5"/>
        <v>17266.05</v>
      </c>
      <c r="G28" s="16">
        <v>28315.72</v>
      </c>
      <c r="H28" s="16">
        <v>28315.72</v>
      </c>
      <c r="I28" s="16">
        <f t="shared" si="6"/>
        <v>-11049.670000000002</v>
      </c>
    </row>
    <row r="29" spans="2:9" ht="12.75">
      <c r="B29" s="3" t="s">
        <v>30</v>
      </c>
      <c r="C29" s="9"/>
      <c r="D29" s="15">
        <f aca="true" t="shared" si="7" ref="D29:I29">SUM(D30:D38)</f>
        <v>457482</v>
      </c>
      <c r="E29" s="15">
        <f t="shared" si="7"/>
        <v>28583.81</v>
      </c>
      <c r="F29" s="15">
        <f t="shared" si="7"/>
        <v>486065.81</v>
      </c>
      <c r="G29" s="15">
        <f t="shared" si="7"/>
        <v>285272.76</v>
      </c>
      <c r="H29" s="15">
        <f t="shared" si="7"/>
        <v>285272.76</v>
      </c>
      <c r="I29" s="15">
        <f t="shared" si="7"/>
        <v>200793.05</v>
      </c>
    </row>
    <row r="30" spans="2:9" ht="12.75">
      <c r="B30" s="13" t="s">
        <v>31</v>
      </c>
      <c r="C30" s="11"/>
      <c r="D30" s="15">
        <v>5500</v>
      </c>
      <c r="E30" s="16">
        <v>0</v>
      </c>
      <c r="F30" s="15">
        <f aca="true" t="shared" si="8" ref="F30:F38">D30+E30</f>
        <v>5500</v>
      </c>
      <c r="G30" s="16">
        <v>2938</v>
      </c>
      <c r="H30" s="16">
        <v>2938</v>
      </c>
      <c r="I30" s="16">
        <f t="shared" si="6"/>
        <v>2562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46700</v>
      </c>
      <c r="E32" s="16">
        <v>0</v>
      </c>
      <c r="F32" s="15">
        <f t="shared" si="8"/>
        <v>46700</v>
      </c>
      <c r="G32" s="16">
        <v>37072.03</v>
      </c>
      <c r="H32" s="16">
        <v>37072.03</v>
      </c>
      <c r="I32" s="16">
        <f t="shared" si="6"/>
        <v>9627.970000000001</v>
      </c>
    </row>
    <row r="33" spans="2:9" ht="12.75">
      <c r="B33" s="13" t="s">
        <v>34</v>
      </c>
      <c r="C33" s="11"/>
      <c r="D33" s="15">
        <v>8000</v>
      </c>
      <c r="E33" s="16">
        <v>27035.81</v>
      </c>
      <c r="F33" s="15">
        <f t="shared" si="8"/>
        <v>35035.81</v>
      </c>
      <c r="G33" s="16">
        <v>29929.25</v>
      </c>
      <c r="H33" s="16">
        <v>29929.25</v>
      </c>
      <c r="I33" s="16">
        <f t="shared" si="6"/>
        <v>5106.559999999998</v>
      </c>
    </row>
    <row r="34" spans="2:9" ht="12.75">
      <c r="B34" s="13" t="s">
        <v>35</v>
      </c>
      <c r="C34" s="11"/>
      <c r="D34" s="15">
        <v>30000</v>
      </c>
      <c r="E34" s="16">
        <v>0</v>
      </c>
      <c r="F34" s="15">
        <f t="shared" si="8"/>
        <v>30000</v>
      </c>
      <c r="G34" s="16">
        <v>40251.4</v>
      </c>
      <c r="H34" s="16">
        <v>40251.4</v>
      </c>
      <c r="I34" s="16">
        <f t="shared" si="6"/>
        <v>-10251.400000000001</v>
      </c>
    </row>
    <row r="35" spans="2:9" ht="12.75">
      <c r="B35" s="13" t="s">
        <v>36</v>
      </c>
      <c r="C35" s="11"/>
      <c r="D35" s="15">
        <v>8000</v>
      </c>
      <c r="E35" s="16">
        <v>1548</v>
      </c>
      <c r="F35" s="15">
        <f t="shared" si="8"/>
        <v>9548</v>
      </c>
      <c r="G35" s="16">
        <v>1548</v>
      </c>
      <c r="H35" s="16">
        <v>1548</v>
      </c>
      <c r="I35" s="16">
        <f t="shared" si="6"/>
        <v>8000</v>
      </c>
    </row>
    <row r="36" spans="2:9" ht="12.75">
      <c r="B36" s="13" t="s">
        <v>37</v>
      </c>
      <c r="C36" s="11"/>
      <c r="D36" s="15">
        <v>90500</v>
      </c>
      <c r="E36" s="16">
        <v>0</v>
      </c>
      <c r="F36" s="15">
        <f t="shared" si="8"/>
        <v>90500</v>
      </c>
      <c r="G36" s="16">
        <v>43632.35</v>
      </c>
      <c r="H36" s="16">
        <v>43632.35</v>
      </c>
      <c r="I36" s="16">
        <f t="shared" si="6"/>
        <v>46867.65</v>
      </c>
    </row>
    <row r="37" spans="2:9" ht="12.75">
      <c r="B37" s="13" t="s">
        <v>38</v>
      </c>
      <c r="C37" s="11"/>
      <c r="D37" s="15">
        <v>108882</v>
      </c>
      <c r="E37" s="16">
        <v>0</v>
      </c>
      <c r="F37" s="15">
        <f t="shared" si="8"/>
        <v>108882</v>
      </c>
      <c r="G37" s="16">
        <v>54592.73</v>
      </c>
      <c r="H37" s="16">
        <v>54592.73</v>
      </c>
      <c r="I37" s="16">
        <f t="shared" si="6"/>
        <v>54289.27</v>
      </c>
    </row>
    <row r="38" spans="2:9" ht="12.75">
      <c r="B38" s="13" t="s">
        <v>39</v>
      </c>
      <c r="C38" s="11"/>
      <c r="D38" s="15">
        <v>159900</v>
      </c>
      <c r="E38" s="16">
        <v>0</v>
      </c>
      <c r="F38" s="15">
        <f t="shared" si="8"/>
        <v>159900</v>
      </c>
      <c r="G38" s="16">
        <v>75309</v>
      </c>
      <c r="H38" s="16">
        <v>75309</v>
      </c>
      <c r="I38" s="16">
        <f t="shared" si="6"/>
        <v>84591</v>
      </c>
    </row>
    <row r="39" spans="2:9" ht="25.5" customHeight="1">
      <c r="B39" s="37" t="s">
        <v>40</v>
      </c>
      <c r="C39" s="38"/>
      <c r="D39" s="15">
        <f aca="true" t="shared" si="9" ref="D39:I39">SUM(D40:D48)</f>
        <v>709713</v>
      </c>
      <c r="E39" s="15">
        <f t="shared" si="9"/>
        <v>0</v>
      </c>
      <c r="F39" s="15">
        <f>SUM(F40:F48)</f>
        <v>709713</v>
      </c>
      <c r="G39" s="15">
        <f t="shared" si="9"/>
        <v>142509.2</v>
      </c>
      <c r="H39" s="15">
        <f t="shared" si="9"/>
        <v>142509.2</v>
      </c>
      <c r="I39" s="15">
        <f t="shared" si="9"/>
        <v>567203.8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521817.3</v>
      </c>
      <c r="E43" s="16">
        <v>0</v>
      </c>
      <c r="F43" s="15">
        <f t="shared" si="10"/>
        <v>521817.3</v>
      </c>
      <c r="G43" s="16">
        <v>59000</v>
      </c>
      <c r="H43" s="16">
        <v>59000</v>
      </c>
      <c r="I43" s="16">
        <f t="shared" si="6"/>
        <v>462817.3</v>
      </c>
    </row>
    <row r="44" spans="2:9" ht="12.75">
      <c r="B44" s="13" t="s">
        <v>45</v>
      </c>
      <c r="C44" s="11"/>
      <c r="D44" s="15">
        <v>187895.7</v>
      </c>
      <c r="E44" s="16">
        <v>0</v>
      </c>
      <c r="F44" s="15">
        <f t="shared" si="10"/>
        <v>187895.7</v>
      </c>
      <c r="G44" s="16">
        <v>83509.2</v>
      </c>
      <c r="H44" s="16">
        <v>83509.2</v>
      </c>
      <c r="I44" s="16">
        <f t="shared" si="6"/>
        <v>104386.50000000001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200000</v>
      </c>
      <c r="E49" s="15">
        <f t="shared" si="11"/>
        <v>-27024.609999999997</v>
      </c>
      <c r="F49" s="15">
        <f t="shared" si="11"/>
        <v>172975.39</v>
      </c>
      <c r="G49" s="15">
        <f t="shared" si="11"/>
        <v>23407.91</v>
      </c>
      <c r="H49" s="15">
        <f t="shared" si="11"/>
        <v>23407.91</v>
      </c>
      <c r="I49" s="15">
        <f t="shared" si="11"/>
        <v>149567.48</v>
      </c>
    </row>
    <row r="50" spans="2:9" ht="12.75">
      <c r="B50" s="13" t="s">
        <v>51</v>
      </c>
      <c r="C50" s="11"/>
      <c r="D50" s="15">
        <v>200000</v>
      </c>
      <c r="E50" s="16">
        <v>-43233.52</v>
      </c>
      <c r="F50" s="15">
        <f t="shared" si="10"/>
        <v>156766.48</v>
      </c>
      <c r="G50" s="16">
        <v>7199</v>
      </c>
      <c r="H50" s="16">
        <v>7199</v>
      </c>
      <c r="I50" s="16">
        <f t="shared" si="6"/>
        <v>149567.48</v>
      </c>
    </row>
    <row r="51" spans="2:9" ht="12.75">
      <c r="B51" s="13" t="s">
        <v>52</v>
      </c>
      <c r="C51" s="11"/>
      <c r="D51" s="15">
        <v>0</v>
      </c>
      <c r="E51" s="16">
        <v>16208.91</v>
      </c>
      <c r="F51" s="15">
        <f t="shared" si="10"/>
        <v>16208.91</v>
      </c>
      <c r="G51" s="16">
        <v>16208.91</v>
      </c>
      <c r="H51" s="16">
        <v>16208.91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5961950</v>
      </c>
      <c r="E160" s="14">
        <f t="shared" si="21"/>
        <v>11.200000000004366</v>
      </c>
      <c r="F160" s="14">
        <f t="shared" si="21"/>
        <v>5961961.199999999</v>
      </c>
      <c r="G160" s="14">
        <f t="shared" si="21"/>
        <v>2587404.8900000006</v>
      </c>
      <c r="H160" s="14">
        <f t="shared" si="21"/>
        <v>2587404.8900000006</v>
      </c>
      <c r="I160" s="14">
        <f t="shared" si="21"/>
        <v>3374556.31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2016-12-20T19:53:14Z</cp:lastPrinted>
  <dcterms:created xsi:type="dcterms:W3CDTF">2016-10-11T20:25:15Z</dcterms:created>
  <dcterms:modified xsi:type="dcterms:W3CDTF">2022-07-28T23:28:32Z</dcterms:modified>
  <cp:category/>
  <cp:version/>
  <cp:contentType/>
  <cp:contentStatus/>
</cp:coreProperties>
</file>