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<sst xmlns="http://schemas.openxmlformats.org/spreadsheetml/2006/main" count="127" uniqueCount="124">
  <si>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</si>
  <si>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</si>
  <si>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</si>
  <si>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</si>
  <si>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</si>
  <si>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</si>
  <si>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</si>
  <si>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</si>
  <si>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</si>
  <si>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</si>
  <si>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</si>
  <si>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</si>
  <si>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</si>
  <si>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</si>
  <si>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</si>
  <si>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</si>
  <si>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</si>
  <si>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</si>
  <si>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</si>
  <si>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</si>
  <si>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</si>
  <si>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</si>
  <si>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</si>
  <si>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</si>
  <si>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</si>
  <si>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</si>
  <si>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</si>
  <si>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</si>
  <si>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</si>
  <si>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</si>
  <si>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</si>
  <si>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</si>
  <si>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</si>
  <si>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</si>
  <si>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</si>
  <si>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</si>
  <si>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</si>
  <si>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</si>
  <si>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</si>
  <si>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</si>
  <si>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</si>
  <si>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</si>
  <si>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</si>
  <si>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</si>
  <si>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</si>
  <si>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</si>
  <si>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</si>
  <si>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</si>
  <si>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</si>
  <si>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</si>
  <si>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</si>
  <si>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</si>
  <si>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</si>
  <si>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</si>
  <si>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</si>
  <si>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</si>
  <si>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</si>
  <si>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</si>
  <si>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</si>
  <si>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</si>
  <si>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</si>
  <si>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</si>
  <si>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</si>
  <si>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</si>
  <si>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</si>
  <si>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</si>
  <si>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</si>
  <si>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</si>
  <si>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</si>
  <si>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</si>
  <si>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</si>
  <si>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</si>
  <si>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</si>
  <si>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</si>
  <si>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</si>
  <si>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</si>
  <si>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</si>
  <si>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</si>
  <si>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</si>
  <si>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</si>
  <si>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</si>
  <si>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</si>
  <si>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</si>
  <si>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</si>
  <si>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</si>
  <si>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</si>
  <si>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</si>
  <si>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</si>
  <si>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</si>
  <si>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</si>
  <si>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</si>
  <si>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</si>
  <si>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</si>
  <si>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</si>
  <si>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</si>
  <si>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</si>
  <si>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</si>
  <si>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</si>
  <si>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</si>
  <si>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</si>
  <si>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</si>
  <si>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</si>
  <si>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</si>
  <si>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</si>
  <si>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</si>
  <si>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</si>
  <si>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</si>
  <si>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</si>
  <si>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</si>
  <si>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</si>
  <si>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</si>
  <si>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</si>
  <si>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</si>
  <si>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</si>
  <si>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</si>
  <si>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</si>
  <si>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</si>
  <si>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</si>
  <si>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</si>
  <si>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</si>
  <si>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2020 y al 30 de Junio de 2021 (b)</t>
  </si>
  <si>
    <t>2021 (d)</t>
  </si>
  <si>
    <t>31 de diciembre de 2020 (e)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</si>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</sst>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C28" sqref="C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123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72312.64</v>
      </c>
      <c r="D9" s="9">
        <f>SUM(D10:D16)</f>
        <v>90984.29</v>
      </c>
      <c r="E9" s="11" t="s">
        <v>8</v>
      </c>
      <c r="F9" s="9">
        <f>SUM(F10:F18)</f>
        <v>41754.72</v>
      </c>
      <c r="G9" s="9">
        <f>SUM(G10:G18)</f>
        <v>113902.44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3025.95</v>
      </c>
      <c r="G10" s="9">
        <v>3025.95</v>
      </c>
    </row>
    <row r="11" spans="2:7" ht="12.75">
      <c r="B11" s="12" t="s">
        <v>11</v>
      </c>
      <c r="C11" s="9">
        <v>72312.64</v>
      </c>
      <c r="D11" s="9">
        <v>90984.29</v>
      </c>
      <c r="E11" s="13" t="s">
        <v>12</v>
      </c>
      <c r="F11" s="9">
        <v>0.02</v>
      </c>
      <c r="G11" s="9">
        <v>0.02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200.94</v>
      </c>
      <c r="G14" s="9">
        <v>200.94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30211.14</v>
      </c>
      <c r="G16" s="9">
        <v>102358.86</v>
      </c>
    </row>
    <row r="17" spans="2:7" ht="12.75">
      <c r="B17" s="10" t="s">
        <v>23</v>
      </c>
      <c r="C17" s="9">
        <f>SUM(C18:C24)</f>
        <v>19178.01</v>
      </c>
      <c r="D17" s="9">
        <f>SUM(D18:D24)</f>
        <v>60588.79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8316.67</v>
      </c>
      <c r="G18" s="9">
        <v>8316.67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19178.01</v>
      </c>
      <c r="D20" s="9">
        <v>60588.79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4024.6</v>
      </c>
      <c r="D25" s="9">
        <f>SUM(D26:D30)</f>
        <v>4024.6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4024.6</v>
      </c>
      <c r="D26" s="9">
        <v>4024.6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0.93</v>
      </c>
      <c r="D31" s="9">
        <f>SUM(D32:D36)</f>
        <v>0.93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0.93</v>
      </c>
      <c r="D36" s="9">
        <v>0.93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95516.18</v>
      </c>
      <c r="D47" s="9">
        <f>D9+D17+D25+D31+D37+D38+D41</f>
        <v>155598.61</v>
      </c>
      <c r="E47" s="8" t="s">
        <v>82</v>
      </c>
      <c r="F47" s="9">
        <f>F9+F19+F23+F26+F27+F31+F38+F42</f>
        <v>41754.72</v>
      </c>
      <c r="G47" s="9">
        <f>G9+G19+G23+G26+G27+G31+G38+G42</f>
        <v>113902.44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1380134.47</v>
      </c>
      <c r="D53" s="9">
        <v>1294940.29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-888145.9</v>
      </c>
      <c r="D55" s="9">
        <v>-896581.54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41754.72</v>
      </c>
      <c r="G59" s="9">
        <f>G47+G57</f>
        <v>113902.44</v>
      </c>
    </row>
    <row r="60" spans="2:7" ht="25.5">
      <c r="B60" s="6" t="s">
        <v>102</v>
      </c>
      <c r="C60" s="9">
        <f>SUM(C50:C58)</f>
        <v>491988.56999999995</v>
      </c>
      <c r="D60" s="9">
        <f>SUM(D50:D58)</f>
        <v>398358.75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587504.75</v>
      </c>
      <c r="D62" s="9">
        <f>D47+D60</f>
        <v>553957.36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849503.01</v>
      </c>
      <c r="G63" s="9">
        <f>SUM(G64:G66)</f>
        <v>849503.01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849503.01</v>
      </c>
      <c r="G65" s="9">
        <v>849503.01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-303752.98000000004</v>
      </c>
      <c r="G68" s="9">
        <f>SUM(G69:G73)</f>
        <v>-409448.08999999997</v>
      </c>
    </row>
    <row r="69" spans="2:7" ht="12.75">
      <c r="B69" s="10"/>
      <c r="C69" s="9"/>
      <c r="D69" s="9"/>
      <c r="E69" s="11" t="s">
        <v>110</v>
      </c>
      <c r="F69" s="9">
        <v>134683.81</v>
      </c>
      <c r="G69" s="9">
        <v>-305322.26</v>
      </c>
    </row>
    <row r="70" spans="2:7" ht="12.75">
      <c r="B70" s="10"/>
      <c r="C70" s="9"/>
      <c r="D70" s="9"/>
      <c r="E70" s="11" t="s">
        <v>111</v>
      </c>
      <c r="F70" s="9">
        <v>222854.36</v>
      </c>
      <c r="G70" s="9">
        <v>528176.62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-661291.15</v>
      </c>
      <c r="G73" s="9">
        <v>-632302.45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545750.03</v>
      </c>
      <c r="G79" s="9">
        <f>G63+G68+G75</f>
        <v>440054.92000000004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587504.75</v>
      </c>
      <c r="G81" s="9">
        <f>G59+G79</f>
        <v>553957.3600000001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2016-12-20T19:33:34Z</cp:lastPrinted>
  <dcterms:created xsi:type="dcterms:W3CDTF">2016-10-11T18:36:49Z</dcterms:created>
  <dcterms:modified xsi:type="dcterms:W3CDTF">2021-07-29T18:53:38Z</dcterms:modified>
  <cp:category/>
  <cp:version/>
  <cp:contentType/>
  <cp:contentStatus/>
</cp:coreProperties>
</file>