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<sst xmlns="http://schemas.openxmlformats.org/spreadsheetml/2006/main" count="127" uniqueCount="124">
  <si>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</si>
  <si>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</si>
  <si>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</si>
  <si>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</si>
  <si>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</si>
  <si>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</si>
  <si>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</si>
  <si>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</si>
  <si>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</si>
  <si>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</si>
  <si>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</si>
  <si>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</si>
  <si>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</si>
  <si>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</si>
  <si>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</si>
  <si>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</si>
  <si>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</si>
  <si>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</si>
  <si>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</si>
  <si>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</si>
  <si>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</si>
  <si>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</si>
  <si>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</si>
  <si>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</si>
  <si>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</si>
  <si>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</si>
  <si>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</si>
  <si>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</si>
  <si>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</si>
  <si>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</si>
  <si>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</si>
  <si>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</si>
  <si>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</si>
  <si>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</si>
  <si>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</si>
  <si>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</si>
  <si>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</si>
  <si>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</si>
  <si>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</si>
  <si>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</si>
  <si>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</si>
  <si>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</si>
  <si>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</si>
  <si>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</si>
  <si>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</si>
  <si>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</si>
  <si>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</si>
  <si>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</si>
  <si>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</si>
  <si>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</si>
  <si>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</si>
  <si>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</si>
  <si>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</si>
  <si>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</si>
  <si>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</si>
  <si>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</si>
  <si>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</si>
  <si>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</si>
  <si>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</si>
  <si>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</si>
  <si>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</si>
  <si>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</si>
  <si>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</si>
  <si>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</si>
  <si>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</si>
  <si>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</si>
  <si>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</si>
  <si>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</si>
  <si>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</si>
  <si>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</si>
  <si>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</si>
  <si>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</si>
  <si>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</si>
  <si>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</si>
  <si>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</si>
  <si>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</si>
  <si>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</si>
  <si>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</si>
  <si>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</si>
  <si>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</si>
  <si>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</si>
  <si>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</si>
  <si>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</si>
  <si>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</si>
  <si>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</si>
  <si>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</si>
  <si>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</si>
  <si>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</si>
  <si>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</si>
  <si>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</si>
  <si>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</si>
  <si>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</si>
  <si>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</si>
  <si>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</si>
  <si>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</si>
  <si>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</si>
  <si>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</si>
  <si>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</si>
  <si>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</si>
  <si>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</si>
  <si>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</si>
  <si>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</si>
  <si>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</si>
  <si>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</si>
  <si>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</si>
  <si>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</si>
  <si>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</si>
  <si>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</si>
  <si>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</si>
  <si>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</si>
  <si>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</si>
  <si>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</si>
  <si>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</si>
  <si>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</si>
  <si>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</si>
  <si>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</si>
  <si>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</si>
  <si>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</si>
  <si>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</si>
  <si>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</si>
  <si>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Palizada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</si>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</sst>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210340.97</v>
      </c>
      <c r="D9" s="9">
        <f>SUM(D10:D16)</f>
        <v>261829.69</v>
      </c>
      <c r="E9" s="11" t="s">
        <v>8</v>
      </c>
      <c r="F9" s="9">
        <f>SUM(F10:F18)</f>
        <v>46337.05</v>
      </c>
      <c r="G9" s="9">
        <f>SUM(G10:G18)</f>
        <v>121699.47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210340.97</v>
      </c>
      <c r="D11" s="9">
        <v>261829.69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34793.47</v>
      </c>
      <c r="G16" s="9">
        <v>110155.89</v>
      </c>
    </row>
    <row r="17" spans="2:7" ht="12.75">
      <c r="B17" s="10" t="s">
        <v>23</v>
      </c>
      <c r="C17" s="9">
        <f>SUM(C18:C24)</f>
        <v>110440.13</v>
      </c>
      <c r="D17" s="9">
        <f>SUM(D18:D24)</f>
        <v>69234.28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110440.13</v>
      </c>
      <c r="D20" s="9">
        <v>69234.28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16278.75</v>
      </c>
      <c r="D25" s="9">
        <f>SUM(D26:D30)</f>
        <v>16278.75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16278.75</v>
      </c>
      <c r="D26" s="9">
        <v>16278.75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43.24</v>
      </c>
      <c r="D31" s="9">
        <f>SUM(D32:D36)</f>
        <v>43.24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43.24</v>
      </c>
      <c r="D36" s="9">
        <v>43.24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337103.08999999997</v>
      </c>
      <c r="D47" s="9">
        <f>D9+D17+D25+D31+D37+D38+D41</f>
        <v>347385.95999999996</v>
      </c>
      <c r="E47" s="8" t="s">
        <v>82</v>
      </c>
      <c r="F47" s="9">
        <f>F9+F19+F23+F26+F27+F31+F38+F42</f>
        <v>46337.05</v>
      </c>
      <c r="G47" s="9">
        <f>G9+G19+G23+G26+G27+G31+G38+G42</f>
        <v>121699.47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1252017.24</v>
      </c>
      <c r="D53" s="9">
        <v>1220393.24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-703602.31</v>
      </c>
      <c r="D55" s="9">
        <v>-703602.31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46337.05</v>
      </c>
      <c r="G59" s="9">
        <f>G47+G57</f>
        <v>121699.47</v>
      </c>
    </row>
    <row r="60" spans="2:7" ht="25.5">
      <c r="B60" s="6" t="s">
        <v>102</v>
      </c>
      <c r="C60" s="9">
        <f>SUM(C50:C58)</f>
        <v>548414.9299999999</v>
      </c>
      <c r="D60" s="9">
        <f>SUM(D50:D58)</f>
        <v>516790.92999999993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885518.0199999999</v>
      </c>
      <c r="D62" s="9">
        <f>D47+D60</f>
        <v>864176.8899999999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846503.01</v>
      </c>
      <c r="G63" s="9">
        <f>SUM(G64:G66)</f>
        <v>846503.01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846503.01</v>
      </c>
      <c r="G65" s="9">
        <v>846503.01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-7322.039999999921</v>
      </c>
      <c r="G68" s="9">
        <f>SUM(G69:G73)</f>
        <v>-104025.58999999997</v>
      </c>
    </row>
    <row r="69" spans="2:7" ht="12.75">
      <c r="B69" s="10"/>
      <c r="C69" s="9"/>
      <c r="D69" s="9"/>
      <c r="E69" s="11" t="s">
        <v>110</v>
      </c>
      <c r="F69" s="9">
        <v>96703.55</v>
      </c>
      <c r="G69" s="9">
        <v>158664.08</v>
      </c>
    </row>
    <row r="70" spans="2:7" ht="12.75">
      <c r="B70" s="10"/>
      <c r="C70" s="9"/>
      <c r="D70" s="9"/>
      <c r="E70" s="11" t="s">
        <v>111</v>
      </c>
      <c r="F70" s="9">
        <v>528176.62</v>
      </c>
      <c r="G70" s="9">
        <v>369512.54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-632202.21</v>
      </c>
      <c r="G73" s="9">
        <v>-632202.21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839180.9700000001</v>
      </c>
      <c r="G79" s="9">
        <f>G63+G68+G75</f>
        <v>742477.42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885518.0200000001</v>
      </c>
      <c r="G81" s="9">
        <f>G59+G79</f>
        <v>864176.89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2020-06-30T16:48:40Z</dcterms:modified>
  <cp:category/>
  <cp:version/>
  <cp:contentType/>
  <cp:contentStatus/>
</cp:coreProperties>
</file>